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<sst xmlns="http://schemas.openxmlformats.org/spreadsheetml/2006/main" count="33" uniqueCount="32">
  <si>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</si>
  <si>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</si>
  <si>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</si>
  <si>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</si>
  <si>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</si>
  <si>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</si>
  <si>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</si>
  <si>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</si>
  <si>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</si>
  <si>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</si>
  <si>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</si>
  <si>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</si>
  <si>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</si>
  <si>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</si>
  <si>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</si>
  <si>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Mercier Guy</t>
  </si>
  <si>
    <t>Gadais Alain</t>
  </si>
  <si>
    <t>Gresselin Cyrille</t>
  </si>
  <si>
    <t>Lecarpentier Denis</t>
  </si>
  <si>
    <t>Levesque Bernard</t>
  </si>
  <si>
    <t>1 ère Période - 1 ère Journée</t>
  </si>
  <si>
    <t>Mercier Régine</t>
  </si>
  <si>
    <t>Morel Anne-Gaelle</t>
  </si>
  <si>
    <t>Poirot Lucien</t>
  </si>
  <si>
    <t>Résultats Individuelle 2022- 2023</t>
  </si>
  <si>
    <t>Calenche Angélique</t>
  </si>
  <si>
    <t>Lecordier Manu</t>
  </si>
  <si>
    <t>Tanchoux Maud</t>
  </si>
  <si>
    <t>Clavier Fanfan</t>
  </si>
  <si>
    <t>Delafosse Florian</t>
  </si>
  <si>
    <t>Ganné Gilles</t>
  </si>
  <si>
    <t>Niobey Hubert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</si>
</sst>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 quotePrefix="1">
      <alignment horizontal="center" vertical="center" wrapText="1"/>
    </xf>
    <xf numFmtId="0" fontId="2" fillId="0" borderId="26" xfId="0" applyFont="1" applyBorder="1" applyAlignment="1" quotePrefix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2" fillId="0" borderId="17" xfId="0" applyFont="1" applyBorder="1" applyAlignment="1" quotePrefix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1:14" ht="21">
      <c r="A1" s="37"/>
      <c r="B1" s="50" t="s">
        <v>24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4" ht="15">
      <c r="A2" s="37"/>
      <c r="B2" s="1"/>
      <c r="C2" s="1"/>
      <c r="D2" s="2"/>
    </row>
    <row r="3" spans="1:14" ht="15.75" customHeight="1">
      <c r="A3" s="37"/>
      <c r="B3" s="51" t="s">
        <v>0</v>
      </c>
      <c r="C3" s="52"/>
      <c r="D3" s="52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4" ht="15" customHeight="1">
      <c r="B4" s="53" t="s">
        <v>20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ht="13.5" thickBot="1"/>
    <row r="6" spans="2:14" s="28" customFormat="1" ht="57" customHeight="1" thickBot="1">
      <c r="B6" s="21" t="s">
        <v>1</v>
      </c>
      <c r="C6" s="22" t="s">
        <v>2</v>
      </c>
      <c r="D6" s="22" t="s">
        <v>3</v>
      </c>
      <c r="E6" s="23" t="s">
        <v>4</v>
      </c>
      <c r="F6" s="24" t="s">
        <v>5</v>
      </c>
      <c r="G6" s="25" t="s">
        <v>6</v>
      </c>
      <c r="H6" s="26" t="s">
        <v>7</v>
      </c>
      <c r="I6" s="22" t="s">
        <v>8</v>
      </c>
      <c r="J6" s="22" t="s">
        <v>13</v>
      </c>
      <c r="K6" s="22" t="s">
        <v>14</v>
      </c>
      <c r="L6" s="22" t="s">
        <v>9</v>
      </c>
      <c r="M6" s="22" t="s">
        <v>10</v>
      </c>
      <c r="N6" s="27" t="s">
        <v>0</v>
      </c>
    </row>
    <row r="7" spans="2:17" ht="19.5" customHeight="1" thickBot="1">
      <c r="B7" s="5" t="s">
        <v>15</v>
      </c>
      <c r="C7" s="5"/>
      <c r="D7" s="6">
        <v>20</v>
      </c>
      <c r="E7" s="7">
        <v>1211</v>
      </c>
      <c r="F7" s="8">
        <f aca="true" t="shared" si="0" ref="F7:F14">INT(E7/6)</f>
        <v>201</v>
      </c>
      <c r="G7" s="8">
        <f aca="true" t="shared" si="1" ref="G7:G14">E7+(D7*6)</f>
        <v>1331</v>
      </c>
      <c r="H7" s="9">
        <f aca="true" t="shared" si="2" ref="H7:H14">INT(G7/6)</f>
        <v>221</v>
      </c>
      <c r="I7" s="6">
        <f aca="true" t="shared" si="3" ref="I7:I14">C7+E7</f>
        <v>1211</v>
      </c>
      <c r="J7" s="6">
        <v>252</v>
      </c>
      <c r="K7" s="6">
        <v>637</v>
      </c>
      <c r="L7" s="41">
        <f aca="true" t="shared" si="4" ref="L7:L18">IF(M7=0," ",INT(I7/M7))</f>
        <v>201</v>
      </c>
      <c r="M7" s="6">
        <v>6</v>
      </c>
      <c r="N7" s="10">
        <f aca="true" t="shared" si="5" ref="N7:N14">IF(M7=0,D7,IF(INT((P$8-L7)*Q$8)&lt;0,0,INT((P$8-L7)*Q$8)))</f>
        <v>13</v>
      </c>
      <c r="P7" s="48" t="s">
        <v>11</v>
      </c>
      <c r="Q7" s="49"/>
    </row>
    <row r="8" spans="2:17" ht="19.5" customHeight="1" thickBot="1">
      <c r="B8" s="5" t="s">
        <v>26</v>
      </c>
      <c r="C8" s="5"/>
      <c r="D8" s="6">
        <v>27</v>
      </c>
      <c r="E8" s="7">
        <v>1202</v>
      </c>
      <c r="F8" s="8">
        <f t="shared" si="0"/>
        <v>200</v>
      </c>
      <c r="G8" s="8">
        <f t="shared" si="1"/>
        <v>1364</v>
      </c>
      <c r="H8" s="9">
        <f t="shared" si="2"/>
        <v>227</v>
      </c>
      <c r="I8" s="6">
        <f t="shared" si="3"/>
        <v>1202</v>
      </c>
      <c r="J8" s="29">
        <v>235</v>
      </c>
      <c r="K8" s="6">
        <v>625</v>
      </c>
      <c r="L8" s="41">
        <f t="shared" si="4"/>
        <v>200</v>
      </c>
      <c r="M8" s="6">
        <v>6</v>
      </c>
      <c r="N8" s="10">
        <f t="shared" si="5"/>
        <v>14</v>
      </c>
      <c r="P8" s="11">
        <v>220</v>
      </c>
      <c r="Q8" s="12">
        <v>0.7</v>
      </c>
    </row>
    <row r="9" spans="2:14" ht="19.5" customHeight="1">
      <c r="B9" s="5" t="s">
        <v>16</v>
      </c>
      <c r="C9" s="5"/>
      <c r="D9" s="6">
        <v>25</v>
      </c>
      <c r="E9" s="7">
        <v>1132</v>
      </c>
      <c r="F9" s="8">
        <f t="shared" si="0"/>
        <v>188</v>
      </c>
      <c r="G9" s="8">
        <f t="shared" si="1"/>
        <v>1282</v>
      </c>
      <c r="H9" s="9">
        <f t="shared" si="2"/>
        <v>213</v>
      </c>
      <c r="I9" s="6">
        <f t="shared" si="3"/>
        <v>1132</v>
      </c>
      <c r="J9" s="6">
        <v>246</v>
      </c>
      <c r="K9" s="6">
        <v>617</v>
      </c>
      <c r="L9" s="6">
        <f t="shared" si="4"/>
        <v>188</v>
      </c>
      <c r="M9" s="6">
        <v>6</v>
      </c>
      <c r="N9" s="10">
        <f t="shared" si="5"/>
        <v>22</v>
      </c>
    </row>
    <row r="10" spans="2:14" ht="19.5" customHeight="1">
      <c r="B10" s="5" t="s">
        <v>18</v>
      </c>
      <c r="C10" s="5"/>
      <c r="D10" s="6">
        <v>27</v>
      </c>
      <c r="E10" s="7"/>
      <c r="F10" s="8">
        <f t="shared" si="0"/>
        <v>0</v>
      </c>
      <c r="G10" s="8">
        <f t="shared" si="1"/>
        <v>162</v>
      </c>
      <c r="H10" s="9">
        <f t="shared" si="2"/>
        <v>27</v>
      </c>
      <c r="I10" s="6">
        <f t="shared" si="3"/>
        <v>0</v>
      </c>
      <c r="J10" s="6"/>
      <c r="K10" s="6"/>
      <c r="L10" s="6" t="str">
        <f t="shared" si="4"/>
        <v> </v>
      </c>
      <c r="M10" s="6">
        <v>0</v>
      </c>
      <c r="N10" s="10">
        <f t="shared" si="5"/>
        <v>27</v>
      </c>
    </row>
    <row r="11" spans="2:14" ht="19.5" customHeight="1">
      <c r="B11" s="5" t="s">
        <v>17</v>
      </c>
      <c r="C11" s="5"/>
      <c r="D11" s="6">
        <v>20</v>
      </c>
      <c r="E11" s="7">
        <v>1078</v>
      </c>
      <c r="F11" s="8">
        <f t="shared" si="0"/>
        <v>179</v>
      </c>
      <c r="G11" s="8">
        <f t="shared" si="1"/>
        <v>1198</v>
      </c>
      <c r="H11" s="9">
        <f t="shared" si="2"/>
        <v>199</v>
      </c>
      <c r="I11" s="6">
        <f t="shared" si="3"/>
        <v>1078</v>
      </c>
      <c r="J11" s="6">
        <v>201</v>
      </c>
      <c r="K11" s="6">
        <v>544</v>
      </c>
      <c r="L11" s="6">
        <f t="shared" si="4"/>
        <v>179</v>
      </c>
      <c r="M11" s="6">
        <v>6</v>
      </c>
      <c r="N11" s="10">
        <f t="shared" si="5"/>
        <v>28</v>
      </c>
    </row>
    <row r="12" spans="2:14" ht="19.5" customHeight="1">
      <c r="B12" s="5" t="s">
        <v>19</v>
      </c>
      <c r="C12" s="5"/>
      <c r="D12" s="6">
        <v>39</v>
      </c>
      <c r="E12" s="7">
        <v>914</v>
      </c>
      <c r="F12" s="8">
        <f t="shared" si="0"/>
        <v>152</v>
      </c>
      <c r="G12" s="8">
        <f t="shared" si="1"/>
        <v>1148</v>
      </c>
      <c r="H12" s="9">
        <f t="shared" si="2"/>
        <v>191</v>
      </c>
      <c r="I12" s="6">
        <f t="shared" si="3"/>
        <v>914</v>
      </c>
      <c r="J12" s="6">
        <v>176</v>
      </c>
      <c r="K12" s="6">
        <v>464</v>
      </c>
      <c r="L12" s="6">
        <f t="shared" si="4"/>
        <v>152</v>
      </c>
      <c r="M12" s="6">
        <v>6</v>
      </c>
      <c r="N12" s="10">
        <f t="shared" si="5"/>
        <v>47</v>
      </c>
    </row>
    <row r="13" spans="2:14" ht="19.5" customHeight="1">
      <c r="B13" s="5" t="s">
        <v>27</v>
      </c>
      <c r="C13" s="5"/>
      <c r="D13" s="6">
        <v>64</v>
      </c>
      <c r="E13" s="7"/>
      <c r="F13" s="8">
        <f t="shared" si="0"/>
        <v>0</v>
      </c>
      <c r="G13" s="8">
        <f t="shared" si="1"/>
        <v>384</v>
      </c>
      <c r="H13" s="9">
        <f t="shared" si="2"/>
        <v>64</v>
      </c>
      <c r="I13" s="6">
        <f t="shared" si="3"/>
        <v>0</v>
      </c>
      <c r="J13" s="6"/>
      <c r="K13" s="6"/>
      <c r="L13" s="6" t="str">
        <f t="shared" si="4"/>
        <v> </v>
      </c>
      <c r="M13" s="6">
        <v>0</v>
      </c>
      <c r="N13" s="10">
        <f t="shared" si="5"/>
        <v>64</v>
      </c>
    </row>
    <row r="14" spans="2:14" ht="19.5" customHeight="1" thickBot="1">
      <c r="B14" s="5" t="s">
        <v>25</v>
      </c>
      <c r="C14" s="5"/>
      <c r="D14" s="6">
        <v>74</v>
      </c>
      <c r="E14" s="42"/>
      <c r="F14" s="14">
        <f t="shared" si="0"/>
        <v>0</v>
      </c>
      <c r="G14" s="14">
        <f t="shared" si="1"/>
        <v>444</v>
      </c>
      <c r="H14" s="15">
        <f t="shared" si="2"/>
        <v>74</v>
      </c>
      <c r="I14" s="13">
        <f t="shared" si="3"/>
        <v>0</v>
      </c>
      <c r="J14" s="13"/>
      <c r="K14" s="13"/>
      <c r="L14" s="13" t="str">
        <f t="shared" si="4"/>
        <v> </v>
      </c>
      <c r="M14" s="13">
        <v>0</v>
      </c>
      <c r="N14" s="16">
        <f t="shared" si="5"/>
        <v>74</v>
      </c>
    </row>
    <row r="15" spans="2:14" ht="19.5" customHeight="1">
      <c r="B15" s="43" t="s">
        <v>28</v>
      </c>
      <c r="C15" s="43"/>
      <c r="D15" s="44">
        <v>32</v>
      </c>
      <c r="E15" s="35"/>
      <c r="F15" s="39">
        <f aca="true" t="shared" si="6" ref="F15:F21">INT(E15/6)</f>
        <v>0</v>
      </c>
      <c r="G15" s="39">
        <f aca="true" t="shared" si="7" ref="G15:G21">E15+(D15*6)</f>
        <v>192</v>
      </c>
      <c r="H15" s="45">
        <f aca="true" t="shared" si="8" ref="H15:H21">INT(G15/6)</f>
        <v>32</v>
      </c>
      <c r="I15" s="34">
        <f aca="true" t="shared" si="9" ref="I15:I21">C15+E15</f>
        <v>0</v>
      </c>
      <c r="J15" s="34"/>
      <c r="K15" s="34"/>
      <c r="L15" s="34" t="str">
        <f t="shared" si="4"/>
        <v> </v>
      </c>
      <c r="M15" s="34">
        <v>0</v>
      </c>
      <c r="N15" s="40">
        <f aca="true" t="shared" si="10" ref="N15:N21">IF(M15=0,D15,IF(INT((P$8-L15)*Q$8)&lt;0,0,INT((P$8-L15)*Q$8)))</f>
        <v>32</v>
      </c>
    </row>
    <row r="16" spans="2:14" ht="19.5" customHeight="1">
      <c r="B16" s="17" t="s">
        <v>29</v>
      </c>
      <c r="C16" s="17"/>
      <c r="D16" s="34">
        <v>28</v>
      </c>
      <c r="E16" s="35">
        <v>1087</v>
      </c>
      <c r="F16" s="39">
        <f t="shared" si="6"/>
        <v>181</v>
      </c>
      <c r="G16" s="39">
        <f t="shared" si="7"/>
        <v>1255</v>
      </c>
      <c r="H16" s="9">
        <f t="shared" si="8"/>
        <v>209</v>
      </c>
      <c r="I16" s="34">
        <f t="shared" si="9"/>
        <v>1087</v>
      </c>
      <c r="J16" s="30">
        <v>218</v>
      </c>
      <c r="K16" s="30">
        <v>570</v>
      </c>
      <c r="L16" s="6">
        <f t="shared" si="4"/>
        <v>181</v>
      </c>
      <c r="M16" s="34">
        <v>6</v>
      </c>
      <c r="N16" s="10">
        <f t="shared" si="10"/>
        <v>27</v>
      </c>
    </row>
    <row r="17" spans="2:14" ht="19.5" customHeight="1">
      <c r="B17" s="17" t="s">
        <v>30</v>
      </c>
      <c r="C17" s="17"/>
      <c r="D17" s="34">
        <v>20</v>
      </c>
      <c r="E17" s="35"/>
      <c r="F17" s="39">
        <f t="shared" si="6"/>
        <v>0</v>
      </c>
      <c r="G17" s="39">
        <f t="shared" si="7"/>
        <v>120</v>
      </c>
      <c r="H17" s="9">
        <f t="shared" si="8"/>
        <v>20</v>
      </c>
      <c r="I17" s="34">
        <f t="shared" si="9"/>
        <v>0</v>
      </c>
      <c r="J17" s="30"/>
      <c r="K17" s="30"/>
      <c r="L17" s="6" t="str">
        <f t="shared" si="4"/>
        <v> </v>
      </c>
      <c r="M17" s="34">
        <v>0</v>
      </c>
      <c r="N17" s="10">
        <f t="shared" si="10"/>
        <v>20</v>
      </c>
    </row>
    <row r="18" spans="2:14" ht="19.5" customHeight="1">
      <c r="B18" s="17" t="s">
        <v>21</v>
      </c>
      <c r="C18" s="17"/>
      <c r="D18" s="34">
        <v>30</v>
      </c>
      <c r="E18" s="35"/>
      <c r="F18" s="39">
        <f t="shared" si="6"/>
        <v>0</v>
      </c>
      <c r="G18" s="39">
        <f t="shared" si="7"/>
        <v>180</v>
      </c>
      <c r="H18" s="9">
        <f t="shared" si="8"/>
        <v>30</v>
      </c>
      <c r="I18" s="34">
        <f t="shared" si="9"/>
        <v>0</v>
      </c>
      <c r="J18" s="30"/>
      <c r="K18" s="30"/>
      <c r="L18" s="6" t="str">
        <f t="shared" si="4"/>
        <v> </v>
      </c>
      <c r="M18" s="34">
        <v>0</v>
      </c>
      <c r="N18" s="10">
        <f t="shared" si="10"/>
        <v>30</v>
      </c>
    </row>
    <row r="19" spans="2:14" ht="19.5" customHeight="1">
      <c r="B19" s="17" t="s">
        <v>22</v>
      </c>
      <c r="C19" s="17"/>
      <c r="D19" s="34">
        <v>37</v>
      </c>
      <c r="E19" s="35"/>
      <c r="F19" s="39">
        <f t="shared" si="6"/>
        <v>0</v>
      </c>
      <c r="G19" s="39">
        <f t="shared" si="7"/>
        <v>222</v>
      </c>
      <c r="H19" s="9">
        <f t="shared" si="8"/>
        <v>37</v>
      </c>
      <c r="I19" s="34">
        <f t="shared" si="9"/>
        <v>0</v>
      </c>
      <c r="J19" s="30"/>
      <c r="K19" s="30"/>
      <c r="L19" s="6"/>
      <c r="M19" s="34">
        <v>0</v>
      </c>
      <c r="N19" s="10">
        <f t="shared" si="10"/>
        <v>37</v>
      </c>
    </row>
    <row r="20" spans="2:14" ht="19.5" customHeight="1">
      <c r="B20" s="5" t="s">
        <v>31</v>
      </c>
      <c r="C20" s="5"/>
      <c r="D20" s="6">
        <v>27</v>
      </c>
      <c r="E20" s="7"/>
      <c r="F20" s="39">
        <f t="shared" si="6"/>
        <v>0</v>
      </c>
      <c r="G20" s="31">
        <f t="shared" si="7"/>
        <v>162</v>
      </c>
      <c r="H20" s="32">
        <f t="shared" si="8"/>
        <v>27</v>
      </c>
      <c r="I20" s="34">
        <f t="shared" si="9"/>
        <v>0</v>
      </c>
      <c r="J20" s="30"/>
      <c r="K20" s="30"/>
      <c r="L20" s="30" t="str">
        <f>IF(M20=0," ",INT(I20/M20))</f>
        <v> </v>
      </c>
      <c r="M20" s="34">
        <v>0</v>
      </c>
      <c r="N20" s="10">
        <f t="shared" si="10"/>
        <v>27</v>
      </c>
    </row>
    <row r="21" spans="2:14" ht="19.5" customHeight="1" thickBot="1">
      <c r="B21" s="18" t="s">
        <v>23</v>
      </c>
      <c r="C21" s="18"/>
      <c r="D21" s="33">
        <v>51</v>
      </c>
      <c r="E21" s="19"/>
      <c r="F21" s="46">
        <f t="shared" si="6"/>
        <v>0</v>
      </c>
      <c r="G21" s="14">
        <f t="shared" si="7"/>
        <v>306</v>
      </c>
      <c r="H21" s="15">
        <f t="shared" si="8"/>
        <v>51</v>
      </c>
      <c r="I21" s="13">
        <f t="shared" si="9"/>
        <v>0</v>
      </c>
      <c r="J21" s="13"/>
      <c r="K21" s="13"/>
      <c r="L21" s="13"/>
      <c r="M21" s="13">
        <v>0</v>
      </c>
      <c r="N21" s="38">
        <f t="shared" si="10"/>
        <v>51</v>
      </c>
    </row>
    <row r="22" ht="19.5" customHeight="1">
      <c r="F22" s="47"/>
    </row>
    <row r="23" spans="12:13" ht="19.5" customHeight="1">
      <c r="L23" t="s">
        <v>12</v>
      </c>
      <c r="M23" s="36">
        <v>44824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2" ht="12.75">
      <c r="P32" s="20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77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2009-03-19T23:43:28Z</cp:lastPrinted>
  <dcterms:created xsi:type="dcterms:W3CDTF">2006-10-13T22:47:30Z</dcterms:created>
  <dcterms:modified xsi:type="dcterms:W3CDTF">2022-09-26T16:29:08Z</dcterms:modified>
  <cp:category/>
  <cp:version/>
  <cp:contentType/>
  <cp:contentStatus/>
</cp:coreProperties>
</file>